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6" i="1"/>
  <c r="Q6"/>
  <c r="P6"/>
  <c r="O6"/>
  <c r="J6"/>
  <c r="F6"/>
  <c r="N6"/>
  <c r="M6"/>
  <c r="L6"/>
  <c r="K6"/>
  <c r="I6"/>
  <c r="E6"/>
  <c r="D6"/>
  <c r="C6"/>
</calcChain>
</file>

<file path=xl/sharedStrings.xml><?xml version="1.0" encoding="utf-8"?>
<sst xmlns="http://schemas.openxmlformats.org/spreadsheetml/2006/main" count="29" uniqueCount="29">
  <si>
    <t>单位名称</t>
    <phoneticPr fontId="3" type="noConversion"/>
  </si>
  <si>
    <t>同比</t>
    <phoneticPr fontId="3" type="noConversion"/>
  </si>
  <si>
    <t>药品收入占医疗收入比例(%)</t>
    <phoneticPr fontId="3" type="noConversion"/>
  </si>
  <si>
    <t>基本药物目录品种使用金额比例(%)</t>
    <phoneticPr fontId="3" type="noConversion"/>
  </si>
  <si>
    <t>抗菌药物占药品使用比例(%)</t>
    <phoneticPr fontId="3" type="noConversion"/>
  </si>
  <si>
    <t>抗菌药物在门诊处方的比例(%)</t>
    <phoneticPr fontId="3" type="noConversion"/>
  </si>
  <si>
    <t>门诊病人均次费用/其中药品费（元）</t>
    <phoneticPr fontId="3" type="noConversion"/>
  </si>
  <si>
    <t>出院病人均次费用/其中药品费（元）</t>
    <phoneticPr fontId="3" type="noConversion"/>
  </si>
  <si>
    <t>门诊处方平均金额（元）</t>
    <phoneticPr fontId="3" type="noConversion"/>
  </si>
  <si>
    <t>不合格处方占全部处方比例（%）</t>
    <phoneticPr fontId="3" type="noConversion"/>
  </si>
  <si>
    <t>平均住院日（天）</t>
    <phoneticPr fontId="3" type="noConversion"/>
  </si>
  <si>
    <t>床位使用率（%）</t>
    <phoneticPr fontId="3" type="noConversion"/>
  </si>
  <si>
    <t>入出院诊断符合率（%）</t>
    <phoneticPr fontId="3" type="noConversion"/>
  </si>
  <si>
    <t>危重病人抢救成功率（%）</t>
    <phoneticPr fontId="3" type="noConversion"/>
  </si>
  <si>
    <t>门诊普通号源预约开放比例（%）</t>
    <phoneticPr fontId="3" type="noConversion"/>
  </si>
  <si>
    <t>门诊专家号源预约开放比例（%）</t>
    <phoneticPr fontId="3" type="noConversion"/>
  </si>
  <si>
    <t>普通号预约就诊率（%）</t>
    <phoneticPr fontId="3" type="noConversion"/>
  </si>
  <si>
    <t>专家号预约就诊率（%）</t>
    <phoneticPr fontId="3" type="noConversion"/>
  </si>
  <si>
    <t>市人民医院</t>
    <phoneticPr fontId="3" type="noConversion"/>
  </si>
  <si>
    <t>同比上升或下降百分比或百分点</t>
    <phoneticPr fontId="3" type="noConversion"/>
  </si>
  <si>
    <t>2015年第四季度衢州市直医院医疗服务阳光用药及相关信息表</t>
    <phoneticPr fontId="3" type="noConversion"/>
  </si>
  <si>
    <t>2015年第四季度</t>
    <phoneticPr fontId="3" type="noConversion"/>
  </si>
  <si>
    <t>2014年第四季度</t>
    <phoneticPr fontId="3" type="noConversion"/>
  </si>
  <si>
    <t>124.56 67.56</t>
    <phoneticPr fontId="1" type="noConversion"/>
  </si>
  <si>
    <t xml:space="preserve">13589.92 4612.50  </t>
    <phoneticPr fontId="1" type="noConversion"/>
  </si>
  <si>
    <t>门诊病人均次费用：144.65元药品均次费用：74.69元</t>
    <phoneticPr fontId="1" type="noConversion"/>
  </si>
  <si>
    <t>住院病人均次费用：14943.26元药品均次费用4584.07元：</t>
    <phoneticPr fontId="1" type="noConversion"/>
  </si>
  <si>
    <t>16.13 10.55</t>
    <phoneticPr fontId="1" type="noConversion"/>
  </si>
  <si>
    <t>9.96        -0.62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</si>
</sst>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distributed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>
      <alignment vertical="center"/>
    </xf>
    <xf numFmtId="176" fontId="4" fillId="2" borderId="2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Normal="100" workbookViewId="0">
      <selection activeCell="G16" sqref="G16"/>
    </sheetView>
  </sheetViews>
  <sheetFormatPr defaultRowHeight="13.5"/>
  <cols>
    <col min="1" max="1" width="5.375" customWidth="1"/>
    <col min="2" max="2" width="8.125" customWidth="1"/>
    <col min="3" max="3" width="11.75" customWidth="1"/>
    <col min="4" max="4" width="7.375" customWidth="1"/>
    <col min="5" max="5" width="8" customWidth="1"/>
    <col min="6" max="6" width="8.25" customWidth="1"/>
    <col min="7" max="7" width="10.375" customWidth="1"/>
    <col min="8" max="8" width="12.375" customWidth="1"/>
    <col min="9" max="9" width="8.5" customWidth="1"/>
    <col min="10" max="10" width="8" customWidth="1"/>
    <col min="11" max="11" width="12.75" bestFit="1" customWidth="1"/>
    <col min="12" max="13" width="8.25" customWidth="1"/>
    <col min="14" max="14" width="8.125" customWidth="1"/>
    <col min="15" max="15" width="8" customWidth="1"/>
    <col min="16" max="16" width="8.125" customWidth="1"/>
    <col min="17" max="17" width="7" customWidth="1"/>
    <col min="18" max="18" width="7.25" customWidth="1"/>
  </cols>
  <sheetData>
    <row r="1" spans="1:19" ht="20.2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71.25">
      <c r="A2" s="26" t="s">
        <v>0</v>
      </c>
      <c r="B2" s="28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3" t="s">
        <v>6</v>
      </c>
      <c r="H2" s="3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 t="s">
        <v>14</v>
      </c>
      <c r="P2" s="4" t="s">
        <v>15</v>
      </c>
      <c r="Q2" s="1" t="s">
        <v>16</v>
      </c>
      <c r="R2" s="1" t="s">
        <v>17</v>
      </c>
      <c r="S2" s="5"/>
    </row>
    <row r="3" spans="1:19" ht="14.25">
      <c r="A3" s="27"/>
      <c r="B3" s="29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5"/>
    </row>
    <row r="4" spans="1:19" ht="53.25" customHeight="1">
      <c r="A4" s="30" t="s">
        <v>18</v>
      </c>
      <c r="B4" s="7" t="s">
        <v>21</v>
      </c>
      <c r="C4" s="16">
        <v>35.619999999999997</v>
      </c>
      <c r="D4" s="6">
        <v>35.68</v>
      </c>
      <c r="E4" s="8">
        <v>14.53</v>
      </c>
      <c r="F4" s="6">
        <v>11.67</v>
      </c>
      <c r="G4" s="17" t="s">
        <v>25</v>
      </c>
      <c r="H4" s="18" t="s">
        <v>26</v>
      </c>
      <c r="I4" s="9">
        <v>165.59</v>
      </c>
      <c r="J4" s="10">
        <v>0.53</v>
      </c>
      <c r="K4" s="6">
        <v>9.6199999999999992</v>
      </c>
      <c r="L4" s="6">
        <v>97.31</v>
      </c>
      <c r="M4" s="6">
        <v>99.69</v>
      </c>
      <c r="N4" s="6">
        <v>88</v>
      </c>
      <c r="O4" s="23">
        <v>10</v>
      </c>
      <c r="P4" s="24">
        <v>30</v>
      </c>
      <c r="Q4" s="6">
        <v>0.94</v>
      </c>
      <c r="R4" s="6">
        <v>0.15</v>
      </c>
      <c r="S4" s="5"/>
    </row>
    <row r="5" spans="1:19" ht="48.75" customHeight="1">
      <c r="A5" s="31"/>
      <c r="B5" s="11" t="s">
        <v>22</v>
      </c>
      <c r="C5" s="13">
        <v>38.380000000000003</v>
      </c>
      <c r="D5" s="14">
        <v>15.57</v>
      </c>
      <c r="E5" s="14">
        <v>11.32</v>
      </c>
      <c r="F5" s="14">
        <v>15.83</v>
      </c>
      <c r="G5" s="14" t="s">
        <v>23</v>
      </c>
      <c r="H5" s="14" t="s">
        <v>24</v>
      </c>
      <c r="I5" s="13">
        <v>150.27000000000001</v>
      </c>
      <c r="J5" s="15">
        <v>1.4</v>
      </c>
      <c r="K5" s="14">
        <v>9.91</v>
      </c>
      <c r="L5" s="14">
        <v>97.21</v>
      </c>
      <c r="M5" s="14">
        <v>99.68</v>
      </c>
      <c r="N5" s="14">
        <v>87.71</v>
      </c>
      <c r="O5" s="14">
        <v>10</v>
      </c>
      <c r="P5" s="14">
        <v>30</v>
      </c>
      <c r="Q5" s="14">
        <v>0.89</v>
      </c>
      <c r="R5" s="14">
        <v>12.55</v>
      </c>
      <c r="S5" s="5"/>
    </row>
    <row r="6" spans="1:19" ht="73.5" customHeight="1">
      <c r="A6" s="32"/>
      <c r="B6" s="12" t="s">
        <v>19</v>
      </c>
      <c r="C6" s="6">
        <f>C4-C5</f>
        <v>-2.7600000000000051</v>
      </c>
      <c r="D6" s="6">
        <f>D4-D5</f>
        <v>20.11</v>
      </c>
      <c r="E6" s="6">
        <f>E4-E5</f>
        <v>3.2099999999999991</v>
      </c>
      <c r="F6" s="6">
        <f>F4-F5</f>
        <v>-4.16</v>
      </c>
      <c r="G6" s="19" t="s">
        <v>27</v>
      </c>
      <c r="H6" s="20" t="s">
        <v>28</v>
      </c>
      <c r="I6" s="1">
        <f>(I4-I5)/I5</f>
        <v>0.10194982365076191</v>
      </c>
      <c r="J6" s="1">
        <f>J4-J5</f>
        <v>-0.86999999999999988</v>
      </c>
      <c r="K6" s="22">
        <f>(K4-K5)/K5</f>
        <v>-2.9263370332997064E-2</v>
      </c>
      <c r="L6" s="6">
        <f t="shared" ref="L6:N6" si="0">L4-L5</f>
        <v>0.10000000000000853</v>
      </c>
      <c r="M6" s="6">
        <f t="shared" si="0"/>
        <v>9.9999999999909051E-3</v>
      </c>
      <c r="N6" s="6">
        <f t="shared" si="0"/>
        <v>0.29000000000000625</v>
      </c>
      <c r="O6" s="6">
        <f>O4-O5</f>
        <v>0</v>
      </c>
      <c r="P6" s="6">
        <f>P4-P5</f>
        <v>0</v>
      </c>
      <c r="Q6" s="6">
        <f>Q4-Q5</f>
        <v>4.9999999999999933E-2</v>
      </c>
      <c r="R6" s="6">
        <f>R4-R5</f>
        <v>-12.4</v>
      </c>
      <c r="S6" s="21"/>
    </row>
  </sheetData>
  <mergeCells count="4">
    <mergeCell ref="A1:R1"/>
    <mergeCell ref="A2:A3"/>
    <mergeCell ref="B2:B3"/>
    <mergeCell ref="A4:A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2016-01-25T09:23:11Z</dcterms:modified>
</cp:coreProperties>
</file>